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285" yWindow="90" windowWidth="15870" windowHeight="5775"/>
  </bookViews>
  <sheets>
    <sheet name="USCBB 2018 2019" sheetId="1" r:id="rId1"/>
    <sheet name="Feuil1" sheetId="3" r:id="rId2"/>
  </sheets>
  <definedNames>
    <definedName name="_xlnm.Print_Area" localSheetId="0">'USCBB 2018 2019'!$A$1:$G$48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E34"/>
  <c r="E37" l="1"/>
  <c r="F34" l="1"/>
  <c r="F36" l="1"/>
  <c r="F37" s="1"/>
</calcChain>
</file>

<file path=xl/sharedStrings.xml><?xml version="1.0" encoding="utf-8"?>
<sst xmlns="http://schemas.openxmlformats.org/spreadsheetml/2006/main" count="73" uniqueCount="70">
  <si>
    <t>N°</t>
  </si>
  <si>
    <t>Qté</t>
  </si>
  <si>
    <t>Montant</t>
  </si>
  <si>
    <t xml:space="preserve">Bandana </t>
  </si>
  <si>
    <t>Déduction 1 maillot été MC ou ML</t>
  </si>
  <si>
    <t>Taille*</t>
  </si>
  <si>
    <t>Sous-total</t>
  </si>
  <si>
    <t>T0 (XS)</t>
  </si>
  <si>
    <t>T1 (S)</t>
  </si>
  <si>
    <t>T2 (M)</t>
  </si>
  <si>
    <t>T3 (L)</t>
  </si>
  <si>
    <t>T4 (XL)</t>
  </si>
  <si>
    <t>T5 (2XL)</t>
  </si>
  <si>
    <t>T6 (3XL)</t>
  </si>
  <si>
    <t>T7 (4XL)</t>
  </si>
  <si>
    <t>T8 (5XL)</t>
  </si>
  <si>
    <t>T9 (6XL)</t>
  </si>
  <si>
    <t>Zone réservée au club</t>
  </si>
  <si>
    <t>Chq n° :</t>
  </si>
  <si>
    <t>date:</t>
  </si>
  <si>
    <t>Banque:</t>
  </si>
  <si>
    <t>Montant:</t>
  </si>
  <si>
    <t>Small</t>
  </si>
  <si>
    <t>Large</t>
  </si>
  <si>
    <t>Tailles</t>
  </si>
  <si>
    <t>T. Uniq.</t>
  </si>
  <si>
    <t>Article (descriptif détaillé Feuille "Descriptif")</t>
  </si>
  <si>
    <t>Combinaison Lycra Spartacus fond "Classmax"</t>
  </si>
  <si>
    <t>Sur-Chaussures Lycra</t>
  </si>
  <si>
    <t>Articles 20 à 22</t>
  </si>
  <si>
    <t>Taille Unique</t>
  </si>
  <si>
    <t>Gilet sécurité devant et dos mailles ajourées</t>
  </si>
  <si>
    <t>Gilet Sécurité devant Windtex léger Dos mailles ajourées</t>
  </si>
  <si>
    <t>Maillot été MC colletage réfléchissant sur poches</t>
  </si>
  <si>
    <t>Maillot été ML colletage réfléchissant sur poches</t>
  </si>
  <si>
    <t>Gilet été léger Sans Manches dos mailles</t>
  </si>
  <si>
    <t>Gilet 1/2 saison Sans Manches dos mailles</t>
  </si>
  <si>
    <t>Cuissard Pro Fond "Classmax"</t>
  </si>
  <si>
    <t>Corsaire été coutures plates Fond "Classmax"</t>
  </si>
  <si>
    <t>Corsaire Thermodress coutures plates ® fond "Classmax"</t>
  </si>
  <si>
    <t>Collant Thermodress® coutures plates fond "Classmax"</t>
  </si>
  <si>
    <t>Collant Lycra coutures plates fond "Classmax"</t>
  </si>
  <si>
    <t>Gants été sans scratch</t>
  </si>
  <si>
    <t>Gants 1/2 saison Thermodress</t>
  </si>
  <si>
    <t>Gants Hiver Windtex</t>
  </si>
  <si>
    <t>Sous casque hiver Thermodress</t>
  </si>
  <si>
    <t xml:space="preserve">Jambières Thermodress unies </t>
  </si>
  <si>
    <t xml:space="preserve">Jambières Lycra gris </t>
  </si>
  <si>
    <t>Maillot ML coupe vent Pluie Windtex léger sans poches</t>
  </si>
  <si>
    <t>Veste mi-saison Windtex - Colletage réfléchissant sur poches</t>
  </si>
  <si>
    <t>Manchettes Thermodress® avec logo USCBB Cyclisme Flex</t>
  </si>
  <si>
    <t>Veste hiver Windtex - Poches AR - Colletage réfléchissant</t>
  </si>
  <si>
    <r>
      <t xml:space="preserve">Maillot ML tissu Hot colletage réfléchissant sur poches </t>
    </r>
    <r>
      <rPr>
        <sz val="11"/>
        <color rgb="FFFF0000"/>
        <rFont val="Calibri"/>
        <family val="2"/>
      </rPr>
      <t>(new)</t>
    </r>
  </si>
  <si>
    <r>
      <t xml:space="preserve">Veste pluie Garda avec logo USCBB Cyclisme Flex </t>
    </r>
    <r>
      <rPr>
        <sz val="11"/>
        <color rgb="FFFF0000"/>
        <rFont val="Calibri"/>
        <family val="2"/>
      </rPr>
      <t>(new</t>
    </r>
    <r>
      <rPr>
        <sz val="11"/>
        <color rgb="FF000000"/>
        <rFont val="Calibri"/>
        <family val="2"/>
      </rPr>
      <t>)</t>
    </r>
  </si>
  <si>
    <t>COMMANDE EQUIPEMENTS USCBB CYCLISME 2018 2019 (maj.13/12/2018)</t>
  </si>
  <si>
    <t>Cuissard Fond "Classmax" "Spartacus" coutures plates (antiglisse 5cm)</t>
  </si>
  <si>
    <t>Cuissard Fond "Classmax" "Spartacus" coutures plates (antiglisse 7cm)</t>
  </si>
  <si>
    <t xml:space="preserve">  Articles 1 à 19</t>
  </si>
  <si>
    <t>Articles 23 à 25</t>
  </si>
  <si>
    <t>Prix TTC</t>
  </si>
  <si>
    <t>Date et signature:</t>
  </si>
  <si>
    <t xml:space="preserve">Articles 26 à 28 </t>
  </si>
  <si>
    <t xml:space="preserve">S </t>
  </si>
  <si>
    <t>M</t>
  </si>
  <si>
    <t>L</t>
  </si>
  <si>
    <t>XL</t>
  </si>
  <si>
    <t>XXL</t>
  </si>
  <si>
    <t>* de T0 à T9 pour les articles 1 à 19 ; Small et Large pour les art. 20 à 22 ; Taille Unique pour les articles 23 à 25 ; Taille S à XXL pour les art.26 à 28; pour choisir la taille aidez vous des tableaux ci-contre.</t>
  </si>
  <si>
    <t>Nbre de pièces/Montant Total à régler à la commande</t>
  </si>
  <si>
    <t>Nom et Prénom: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</si>
</sst>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8" fontId="2" fillId="0" borderId="7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/>
    <xf numFmtId="0" fontId="2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/>
    <xf numFmtId="0" fontId="6" fillId="0" borderId="7" xfId="0" applyFont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7" xfId="0" applyFont="1" applyBorder="1" applyAlignment="1" applyProtection="1">
      <protection locked="0"/>
    </xf>
    <xf numFmtId="0" fontId="0" fillId="2" borderId="0" xfId="0" applyFill="1" applyBorder="1"/>
    <xf numFmtId="0" fontId="7" fillId="2" borderId="0" xfId="0" applyFont="1" applyFill="1" applyBorder="1"/>
    <xf numFmtId="0" fontId="0" fillId="0" borderId="7" xfId="0" applyBorder="1" applyProtection="1">
      <protection locked="0"/>
    </xf>
    <xf numFmtId="8" fontId="4" fillId="0" borderId="12" xfId="0" applyNumberFormat="1" applyFont="1" applyBorder="1" applyAlignment="1" applyProtection="1">
      <alignment horizontal="right"/>
      <protection hidden="1"/>
    </xf>
    <xf numFmtId="8" fontId="4" fillId="0" borderId="13" xfId="0" applyNumberFormat="1" applyFont="1" applyBorder="1" applyAlignment="1" applyProtection="1">
      <alignment horizontal="right"/>
      <protection hidden="1"/>
    </xf>
    <xf numFmtId="8" fontId="4" fillId="0" borderId="11" xfId="0" applyNumberFormat="1" applyFont="1" applyBorder="1" applyAlignment="1" applyProtection="1">
      <alignment horizontal="right"/>
      <protection locked="0" hidden="1"/>
    </xf>
    <xf numFmtId="8" fontId="4" fillId="0" borderId="14" xfId="0" applyNumberFormat="1" applyFont="1" applyBorder="1" applyAlignment="1" applyProtection="1">
      <alignment horizontal="right"/>
      <protection hidden="1"/>
    </xf>
    <xf numFmtId="14" fontId="5" fillId="0" borderId="0" xfId="0" applyNumberFormat="1" applyFont="1" applyBorder="1" applyAlignment="1" applyProtection="1">
      <protection locked="0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/>
    <xf numFmtId="0" fontId="0" fillId="3" borderId="7" xfId="0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2" fillId="0" borderId="7" xfId="0" applyFont="1" applyBorder="1" applyAlignment="1"/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6" fillId="0" borderId="30" xfId="0" applyFont="1" applyBorder="1" applyAlignment="1">
      <alignment horizontal="left"/>
    </xf>
    <xf numFmtId="0" fontId="0" fillId="5" borderId="25" xfId="0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0" fontId="0" fillId="3" borderId="7" xfId="0" applyFill="1" applyBorder="1" applyAlignment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5" borderId="25" xfId="0" applyFill="1" applyBorder="1" applyAlignment="1">
      <alignment horizontal="center"/>
    </xf>
    <xf numFmtId="0" fontId="7" fillId="2" borderId="31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7" fillId="2" borderId="34" xfId="0" applyFont="1" applyFill="1" applyBorder="1"/>
    <xf numFmtId="0" fontId="0" fillId="2" borderId="35" xfId="0" applyFill="1" applyBorder="1"/>
    <xf numFmtId="0" fontId="7" fillId="2" borderId="36" xfId="0" applyFont="1" applyFill="1" applyBorder="1"/>
    <xf numFmtId="0" fontId="0" fillId="2" borderId="37" xfId="0" applyFill="1" applyBorder="1"/>
    <xf numFmtId="0" fontId="7" fillId="2" borderId="37" xfId="0" applyFont="1" applyFill="1" applyBorder="1"/>
    <xf numFmtId="0" fontId="0" fillId="2" borderId="38" xfId="0" applyFill="1" applyBorder="1"/>
    <xf numFmtId="0" fontId="0" fillId="6" borderId="7" xfId="0" applyFill="1" applyBorder="1" applyAlignment="1">
      <alignment horizontal="center"/>
    </xf>
    <xf numFmtId="0" fontId="0" fillId="6" borderId="7" xfId="0" applyFill="1" applyBorder="1" applyAlignment="1" applyProtection="1">
      <alignment horizontal="center"/>
    </xf>
    <xf numFmtId="0" fontId="0" fillId="6" borderId="7" xfId="0" applyFill="1" applyBorder="1"/>
    <xf numFmtId="0" fontId="0" fillId="6" borderId="28" xfId="0" applyFill="1" applyBorder="1" applyAlignment="1" applyProtection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9" fillId="4" borderId="17" xfId="0" applyNumberFormat="1" applyFont="1" applyFill="1" applyBorder="1" applyAlignment="1">
      <alignment horizontal="left" vertical="center" wrapText="1"/>
    </xf>
    <xf numFmtId="0" fontId="9" fillId="4" borderId="16" xfId="0" applyNumberFormat="1" applyFont="1" applyFill="1" applyBorder="1" applyAlignment="1">
      <alignment horizontal="left" vertical="center" wrapText="1"/>
    </xf>
    <xf numFmtId="0" fontId="9" fillId="4" borderId="18" xfId="0" applyNumberFormat="1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center"/>
    </xf>
    <xf numFmtId="0" fontId="0" fillId="7" borderId="26" xfId="0" applyFill="1" applyBorder="1" applyAlignment="1" applyProtection="1">
      <alignment horizontal="center"/>
    </xf>
    <xf numFmtId="0" fontId="0" fillId="7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6</xdr:row>
      <xdr:rowOff>190500</xdr:rowOff>
    </xdr:from>
    <xdr:to>
      <xdr:col>13</xdr:col>
      <xdr:colOff>552450</xdr:colOff>
      <xdr:row>22</xdr:row>
      <xdr:rowOff>142875</xdr:rowOff>
    </xdr:to>
    <xdr:pic>
      <xdr:nvPicPr>
        <xdr:cNvPr id="1169" name="Image 5" descr="Garuda-tailles-homm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24625" y="1171575"/>
          <a:ext cx="5648325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22</xdr:row>
      <xdr:rowOff>57150</xdr:rowOff>
    </xdr:from>
    <xdr:to>
      <xdr:col>13</xdr:col>
      <xdr:colOff>561975</xdr:colOff>
      <xdr:row>35</xdr:row>
      <xdr:rowOff>3810</xdr:rowOff>
    </xdr:to>
    <xdr:pic>
      <xdr:nvPicPr>
        <xdr:cNvPr id="1170" name="Image 6" descr="Garuda-tailles-femme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77400" y="4200525"/>
          <a:ext cx="5695950" cy="248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752475</xdr:colOff>
      <xdr:row>1</xdr:row>
      <xdr:rowOff>85725</xdr:rowOff>
    </xdr:from>
    <xdr:to>
      <xdr:col>12</xdr:col>
      <xdr:colOff>657225</xdr:colOff>
      <xdr:row>5</xdr:row>
      <xdr:rowOff>133351</xdr:rowOff>
    </xdr:to>
    <xdr:sp macro="[0]!Imprime_Zone_A4" textlink="">
      <xdr:nvSpPr>
        <xdr:cNvPr id="5" name="Ellipse 4"/>
        <xdr:cNvSpPr/>
      </xdr:nvSpPr>
      <xdr:spPr>
        <a:xfrm>
          <a:off x="10077450" y="285750"/>
          <a:ext cx="2190750" cy="638176"/>
        </a:xfrm>
        <a:prstGeom prst="ellipse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Imprimer votre Bon de Commande</a:t>
          </a:r>
        </a:p>
      </xdr:txBody>
    </xdr:sp>
    <xdr:clientData/>
  </xdr:twoCellAnchor>
  <xdr:twoCellAnchor editAs="absolute">
    <xdr:from>
      <xdr:col>6</xdr:col>
      <xdr:colOff>361951</xdr:colOff>
      <xdr:row>2</xdr:row>
      <xdr:rowOff>19050</xdr:rowOff>
    </xdr:from>
    <xdr:to>
      <xdr:col>9</xdr:col>
      <xdr:colOff>400051</xdr:colOff>
      <xdr:row>5</xdr:row>
      <xdr:rowOff>66674</xdr:rowOff>
    </xdr:to>
    <xdr:sp macro="" textlink="">
      <xdr:nvSpPr>
        <xdr:cNvPr id="6" name="Rectangle à coins arrondis 5"/>
        <xdr:cNvSpPr/>
      </xdr:nvSpPr>
      <xdr:spPr>
        <a:xfrm>
          <a:off x="7400926" y="314325"/>
          <a:ext cx="2324100" cy="542924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Compléter votre Bon de Commande avant de l'imprimer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47"/>
  <sheetViews>
    <sheetView tabSelected="1" workbookViewId="0">
      <selection activeCell="E7" sqref="E7"/>
    </sheetView>
  </sheetViews>
  <sheetFormatPr baseColWidth="10" defaultRowHeight="15"/>
  <cols>
    <col min="1" max="1" width="5.85546875" customWidth="1"/>
    <col min="2" max="2" width="62.140625" customWidth="1"/>
    <col min="3" max="3" width="7.28515625" customWidth="1"/>
    <col min="4" max="4" width="11" customWidth="1"/>
    <col min="5" max="5" width="7.85546875" customWidth="1"/>
    <col min="15" max="17" width="15.7109375" customWidth="1"/>
    <col min="18" max="18" width="14.7109375" customWidth="1"/>
    <col min="19" max="20" width="14.85546875" bestFit="1" customWidth="1"/>
  </cols>
  <sheetData>
    <row r="1" spans="1:17" ht="15.75" thickBot="1">
      <c r="A1" s="62" t="s">
        <v>54</v>
      </c>
      <c r="B1" s="63"/>
      <c r="C1" s="63"/>
      <c r="D1" s="63"/>
      <c r="E1" s="63"/>
      <c r="F1" s="64"/>
    </row>
    <row r="2" spans="1:17" ht="7.5" customHeight="1">
      <c r="A2" s="1"/>
    </row>
    <row r="3" spans="1:17">
      <c r="A3" s="65" t="s">
        <v>69</v>
      </c>
      <c r="B3" s="65"/>
      <c r="C3" s="65"/>
      <c r="D3" s="65"/>
      <c r="E3" s="65"/>
      <c r="F3" s="65"/>
    </row>
    <row r="4" spans="1:17" ht="8.25" customHeight="1" thickBot="1"/>
    <row r="5" spans="1:17" ht="15.75" thickTop="1">
      <c r="A5" s="4" t="s">
        <v>0</v>
      </c>
      <c r="B5" s="5" t="s">
        <v>26</v>
      </c>
      <c r="C5" s="5" t="s">
        <v>5</v>
      </c>
      <c r="D5" s="5" t="s">
        <v>59</v>
      </c>
      <c r="E5" s="5" t="s">
        <v>1</v>
      </c>
      <c r="F5" s="6" t="s">
        <v>2</v>
      </c>
    </row>
    <row r="6" spans="1:17">
      <c r="A6" s="7">
        <v>1</v>
      </c>
      <c r="B6" s="8" t="s">
        <v>33</v>
      </c>
      <c r="C6" s="18"/>
      <c r="D6" s="9">
        <v>46</v>
      </c>
      <c r="E6" s="10"/>
      <c r="F6" s="22" t="str">
        <f>IF(E6=0,"",D6*E6)</f>
        <v/>
      </c>
    </row>
    <row r="7" spans="1:17">
      <c r="A7" s="7">
        <v>2</v>
      </c>
      <c r="B7" s="8" t="s">
        <v>34</v>
      </c>
      <c r="C7" s="18"/>
      <c r="D7" s="9">
        <v>47</v>
      </c>
      <c r="E7" s="10"/>
      <c r="F7" s="22" t="str">
        <f t="shared" ref="F7:F33" si="0">IF(E7=0,"",D7*E7)</f>
        <v/>
      </c>
    </row>
    <row r="8" spans="1:17" ht="16.149999999999999" customHeight="1">
      <c r="A8" s="7">
        <v>3</v>
      </c>
      <c r="B8" s="8" t="s">
        <v>52</v>
      </c>
      <c r="C8" s="18"/>
      <c r="D8" s="9">
        <v>53</v>
      </c>
      <c r="E8" s="10"/>
      <c r="F8" s="22" t="str">
        <f t="shared" si="0"/>
        <v/>
      </c>
    </row>
    <row r="9" spans="1:17">
      <c r="A9" s="7">
        <v>4</v>
      </c>
      <c r="B9" s="8" t="s">
        <v>35</v>
      </c>
      <c r="C9" s="18"/>
      <c r="D9" s="9">
        <v>58</v>
      </c>
      <c r="E9" s="10"/>
      <c r="F9" s="22" t="str">
        <f t="shared" si="0"/>
        <v/>
      </c>
    </row>
    <row r="10" spans="1:17">
      <c r="A10" s="7">
        <v>5</v>
      </c>
      <c r="B10" s="8" t="s">
        <v>36</v>
      </c>
      <c r="C10" s="18"/>
      <c r="D10" s="9">
        <v>66</v>
      </c>
      <c r="E10" s="10"/>
      <c r="F10" s="22" t="str">
        <f t="shared" si="0"/>
        <v/>
      </c>
    </row>
    <row r="11" spans="1:17">
      <c r="A11" s="7">
        <v>6</v>
      </c>
      <c r="B11" s="8" t="s">
        <v>48</v>
      </c>
      <c r="C11" s="18"/>
      <c r="D11" s="9">
        <v>62</v>
      </c>
      <c r="E11" s="10"/>
      <c r="F11" s="22" t="str">
        <f t="shared" si="0"/>
        <v/>
      </c>
    </row>
    <row r="12" spans="1:17">
      <c r="A12" s="7">
        <v>7</v>
      </c>
      <c r="B12" s="8" t="s">
        <v>53</v>
      </c>
      <c r="C12" s="18"/>
      <c r="D12" s="9">
        <v>107</v>
      </c>
      <c r="E12" s="10"/>
      <c r="F12" s="22" t="str">
        <f t="shared" si="0"/>
        <v/>
      </c>
    </row>
    <row r="13" spans="1:17" ht="16.149999999999999" customHeight="1">
      <c r="A13" s="7">
        <v>8</v>
      </c>
      <c r="B13" s="38" t="s">
        <v>49</v>
      </c>
      <c r="C13" s="18"/>
      <c r="D13" s="9">
        <v>75</v>
      </c>
      <c r="E13" s="10"/>
      <c r="F13" s="22" t="str">
        <f t="shared" si="0"/>
        <v/>
      </c>
    </row>
    <row r="14" spans="1:17" ht="16.350000000000001" customHeight="1">
      <c r="A14" s="7">
        <v>9</v>
      </c>
      <c r="B14" s="40" t="s">
        <v>51</v>
      </c>
      <c r="C14" s="18"/>
      <c r="D14" s="9">
        <v>81</v>
      </c>
      <c r="E14" s="10"/>
      <c r="F14" s="22" t="str">
        <f t="shared" si="0"/>
        <v/>
      </c>
    </row>
    <row r="15" spans="1:17">
      <c r="A15" s="7">
        <v>10</v>
      </c>
      <c r="B15" s="8" t="s">
        <v>37</v>
      </c>
      <c r="C15" s="18"/>
      <c r="D15" s="9">
        <v>67</v>
      </c>
      <c r="E15" s="10"/>
      <c r="F15" s="22" t="str">
        <f t="shared" si="0"/>
        <v/>
      </c>
      <c r="O15" s="61"/>
      <c r="P15" s="61"/>
      <c r="Q15" s="61"/>
    </row>
    <row r="16" spans="1:17" ht="14.25" customHeight="1">
      <c r="A16" s="7">
        <v>11</v>
      </c>
      <c r="B16" s="8" t="s">
        <v>55</v>
      </c>
      <c r="C16" s="18"/>
      <c r="D16" s="9">
        <v>73</v>
      </c>
      <c r="E16" s="10"/>
      <c r="F16" s="22" t="str">
        <f t="shared" si="0"/>
        <v/>
      </c>
      <c r="O16" s="61" t="s">
        <v>24</v>
      </c>
      <c r="P16" s="61"/>
      <c r="Q16" s="61"/>
    </row>
    <row r="17" spans="1:20" ht="15" customHeight="1">
      <c r="A17" s="7">
        <v>12</v>
      </c>
      <c r="B17" s="8" t="s">
        <v>56</v>
      </c>
      <c r="C17" s="18"/>
      <c r="D17" s="9">
        <v>73</v>
      </c>
      <c r="E17" s="10"/>
      <c r="F17" s="22" t="str">
        <f t="shared" si="0"/>
        <v/>
      </c>
      <c r="O17" s="39"/>
      <c r="P17" s="39"/>
      <c r="Q17" s="39"/>
    </row>
    <row r="18" spans="1:20" ht="16.350000000000001" customHeight="1">
      <c r="A18" s="7">
        <v>13</v>
      </c>
      <c r="B18" s="8" t="s">
        <v>38</v>
      </c>
      <c r="C18" s="18"/>
      <c r="D18" s="9">
        <v>74</v>
      </c>
      <c r="E18" s="10"/>
      <c r="F18" s="22" t="str">
        <f t="shared" si="0"/>
        <v/>
      </c>
      <c r="O18" s="37" t="s">
        <v>57</v>
      </c>
      <c r="P18" s="33" t="s">
        <v>29</v>
      </c>
      <c r="Q18" s="33" t="s">
        <v>58</v>
      </c>
      <c r="R18" s="60" t="s">
        <v>61</v>
      </c>
    </row>
    <row r="19" spans="1:20" ht="16.350000000000001" customHeight="1">
      <c r="A19" s="7">
        <v>14</v>
      </c>
      <c r="B19" s="8" t="s">
        <v>39</v>
      </c>
      <c r="C19" s="18"/>
      <c r="D19" s="9">
        <v>79</v>
      </c>
      <c r="E19" s="10"/>
      <c r="F19" s="22" t="str">
        <f t="shared" si="0"/>
        <v/>
      </c>
      <c r="O19" s="46" t="s">
        <v>7</v>
      </c>
      <c r="P19" s="44" t="s">
        <v>22</v>
      </c>
      <c r="Q19" s="56" t="s">
        <v>30</v>
      </c>
      <c r="R19" s="69" t="s">
        <v>62</v>
      </c>
    </row>
    <row r="20" spans="1:20" ht="16.350000000000001" customHeight="1">
      <c r="A20" s="7">
        <v>15</v>
      </c>
      <c r="B20" s="8" t="s">
        <v>40</v>
      </c>
      <c r="C20" s="18"/>
      <c r="D20" s="9">
        <v>84</v>
      </c>
      <c r="E20" s="10"/>
      <c r="F20" s="22" t="str">
        <f t="shared" si="0"/>
        <v/>
      </c>
      <c r="O20" s="42" t="s">
        <v>8</v>
      </c>
      <c r="P20" s="36" t="s">
        <v>23</v>
      </c>
      <c r="Q20" s="57"/>
      <c r="R20" s="69" t="s">
        <v>63</v>
      </c>
    </row>
    <row r="21" spans="1:20" ht="16.350000000000001" customHeight="1">
      <c r="A21" s="7">
        <v>16</v>
      </c>
      <c r="B21" s="8" t="s">
        <v>41</v>
      </c>
      <c r="C21" s="18"/>
      <c r="D21" s="9">
        <v>77</v>
      </c>
      <c r="E21" s="10"/>
      <c r="F21" s="22" t="str">
        <f t="shared" si="0"/>
        <v/>
      </c>
      <c r="O21" s="42" t="s">
        <v>9</v>
      </c>
      <c r="P21" s="36"/>
      <c r="Q21" s="58"/>
      <c r="R21" s="69" t="s">
        <v>64</v>
      </c>
    </row>
    <row r="22" spans="1:20" ht="16.350000000000001" customHeight="1">
      <c r="A22" s="7">
        <v>17</v>
      </c>
      <c r="B22" s="8" t="s">
        <v>27</v>
      </c>
      <c r="C22" s="21"/>
      <c r="D22" s="9">
        <v>114</v>
      </c>
      <c r="E22" s="10"/>
      <c r="F22" s="22" t="str">
        <f t="shared" si="0"/>
        <v/>
      </c>
      <c r="O22" s="42" t="s">
        <v>10</v>
      </c>
      <c r="P22" s="36"/>
      <c r="Q22" s="57"/>
      <c r="R22" s="69" t="s">
        <v>65</v>
      </c>
    </row>
    <row r="23" spans="1:20" ht="16.350000000000001" customHeight="1">
      <c r="A23" s="7">
        <v>18</v>
      </c>
      <c r="B23" s="8" t="s">
        <v>31</v>
      </c>
      <c r="C23" s="21"/>
      <c r="D23" s="9">
        <v>36</v>
      </c>
      <c r="E23" s="10"/>
      <c r="F23" s="22" t="str">
        <f t="shared" si="0"/>
        <v/>
      </c>
      <c r="O23" s="42" t="s">
        <v>11</v>
      </c>
      <c r="P23" s="36"/>
      <c r="Q23" s="58"/>
      <c r="R23" s="70" t="s">
        <v>66</v>
      </c>
      <c r="S23" s="34"/>
      <c r="T23" s="35"/>
    </row>
    <row r="24" spans="1:20" ht="16.350000000000001" customHeight="1">
      <c r="A24" s="7">
        <v>19</v>
      </c>
      <c r="B24" s="8" t="s">
        <v>32</v>
      </c>
      <c r="C24" s="21"/>
      <c r="D24" s="9">
        <v>42</v>
      </c>
      <c r="E24" s="10"/>
      <c r="F24" s="22" t="str">
        <f t="shared" si="0"/>
        <v/>
      </c>
      <c r="O24" s="42" t="s">
        <v>12</v>
      </c>
      <c r="P24" s="36"/>
      <c r="Q24" s="58"/>
      <c r="R24" s="70"/>
      <c r="S24" s="34"/>
      <c r="T24" s="35"/>
    </row>
    <row r="25" spans="1:20" ht="16.350000000000001" customHeight="1">
      <c r="A25" s="7">
        <v>20</v>
      </c>
      <c r="B25" s="8" t="s">
        <v>50</v>
      </c>
      <c r="C25" s="21"/>
      <c r="D25" s="9">
        <v>18</v>
      </c>
      <c r="E25" s="10"/>
      <c r="F25" s="22" t="str">
        <f t="shared" si="0"/>
        <v/>
      </c>
      <c r="O25" s="42" t="s">
        <v>13</v>
      </c>
      <c r="P25" s="36"/>
      <c r="Q25" s="58"/>
      <c r="R25" s="69"/>
    </row>
    <row r="26" spans="1:20" ht="16.350000000000001" customHeight="1">
      <c r="A26" s="7">
        <v>21</v>
      </c>
      <c r="B26" s="8" t="s">
        <v>46</v>
      </c>
      <c r="C26" s="21"/>
      <c r="D26" s="9">
        <v>21</v>
      </c>
      <c r="E26" s="10"/>
      <c r="F26" s="22" t="str">
        <f t="shared" si="0"/>
        <v/>
      </c>
      <c r="O26" s="42" t="s">
        <v>14</v>
      </c>
      <c r="P26" s="36"/>
      <c r="Q26" s="57"/>
      <c r="R26" s="69"/>
    </row>
    <row r="27" spans="1:20" ht="16.350000000000001" customHeight="1">
      <c r="A27" s="7">
        <v>22</v>
      </c>
      <c r="B27" s="8" t="s">
        <v>47</v>
      </c>
      <c r="C27" s="21"/>
      <c r="D27" s="9">
        <v>18</v>
      </c>
      <c r="E27" s="10"/>
      <c r="F27" s="22" t="str">
        <f t="shared" si="0"/>
        <v/>
      </c>
      <c r="O27" s="42" t="s">
        <v>15</v>
      </c>
      <c r="P27" s="36"/>
      <c r="Q27" s="58"/>
      <c r="R27" s="69"/>
    </row>
    <row r="28" spans="1:20" ht="16.350000000000001" customHeight="1" thickBot="1">
      <c r="A28" s="7">
        <v>23</v>
      </c>
      <c r="B28" s="8" t="s">
        <v>28</v>
      </c>
      <c r="C28" s="21" t="s">
        <v>25</v>
      </c>
      <c r="D28" s="9">
        <v>17</v>
      </c>
      <c r="E28" s="10"/>
      <c r="F28" s="22" t="str">
        <f t="shared" si="0"/>
        <v/>
      </c>
      <c r="O28" s="43" t="s">
        <v>16</v>
      </c>
      <c r="P28" s="45"/>
      <c r="Q28" s="59"/>
      <c r="R28" s="71"/>
    </row>
    <row r="29" spans="1:20">
      <c r="A29" s="7">
        <v>24</v>
      </c>
      <c r="B29" s="8" t="s">
        <v>3</v>
      </c>
      <c r="C29" s="21" t="s">
        <v>25</v>
      </c>
      <c r="D29" s="9">
        <v>18</v>
      </c>
      <c r="E29" s="10"/>
      <c r="F29" s="22" t="str">
        <f t="shared" si="0"/>
        <v/>
      </c>
    </row>
    <row r="30" spans="1:20">
      <c r="A30" s="7">
        <v>25</v>
      </c>
      <c r="B30" s="8" t="s">
        <v>45</v>
      </c>
      <c r="C30" s="21" t="s">
        <v>25</v>
      </c>
      <c r="D30" s="9">
        <v>18</v>
      </c>
      <c r="E30" s="10"/>
      <c r="F30" s="22" t="str">
        <f t="shared" si="0"/>
        <v/>
      </c>
    </row>
    <row r="31" spans="1:20">
      <c r="A31" s="7">
        <v>26</v>
      </c>
      <c r="B31" s="8" t="s">
        <v>42</v>
      </c>
      <c r="C31" s="21"/>
      <c r="D31" s="9">
        <v>16</v>
      </c>
      <c r="E31" s="10"/>
      <c r="F31" s="22" t="str">
        <f t="shared" si="0"/>
        <v/>
      </c>
    </row>
    <row r="32" spans="1:20">
      <c r="A32" s="7">
        <v>27</v>
      </c>
      <c r="B32" s="8" t="s">
        <v>43</v>
      </c>
      <c r="C32" s="21"/>
      <c r="D32" s="9">
        <v>24</v>
      </c>
      <c r="E32" s="10"/>
      <c r="F32" s="22" t="str">
        <f t="shared" si="0"/>
        <v/>
      </c>
    </row>
    <row r="33" spans="1:17" ht="15.75" thickBot="1">
      <c r="A33" s="7">
        <v>28</v>
      </c>
      <c r="B33" s="8" t="s">
        <v>44</v>
      </c>
      <c r="C33" s="21"/>
      <c r="D33" s="9">
        <v>30</v>
      </c>
      <c r="E33" s="10"/>
      <c r="F33" s="22" t="str">
        <f t="shared" si="0"/>
        <v/>
      </c>
      <c r="O33" s="34"/>
      <c r="P33" s="34"/>
      <c r="Q33" s="11"/>
    </row>
    <row r="34" spans="1:17">
      <c r="A34" s="29" t="s">
        <v>6</v>
      </c>
      <c r="B34" s="30"/>
      <c r="C34" s="30"/>
      <c r="D34" s="31"/>
      <c r="E34" s="14">
        <f>SUM(E6:E33)</f>
        <v>0</v>
      </c>
      <c r="F34" s="23" t="str">
        <f>IF(E34=0,"",SUM(F6:F33))</f>
        <v/>
      </c>
      <c r="O34" s="34"/>
      <c r="P34" s="34"/>
      <c r="Q34" s="11"/>
    </row>
    <row r="35" spans="1:17">
      <c r="A35" s="27" t="s">
        <v>4</v>
      </c>
      <c r="B35" s="28"/>
      <c r="C35" s="28"/>
      <c r="D35" s="41"/>
      <c r="E35" s="15"/>
      <c r="F35" s="24"/>
    </row>
    <row r="36" spans="1:17" ht="15.75" thickBot="1">
      <c r="A36" s="27" t="s">
        <v>6</v>
      </c>
      <c r="B36" s="28"/>
      <c r="C36" s="28"/>
      <c r="D36" s="32"/>
      <c r="E36" s="16"/>
      <c r="F36" s="22" t="str">
        <f>IF(E34=0,"",F34-F35)</f>
        <v/>
      </c>
    </row>
    <row r="37" spans="1:17" ht="16.5" thickTop="1" thickBot="1">
      <c r="A37" s="2" t="s">
        <v>68</v>
      </c>
      <c r="B37" s="3"/>
      <c r="C37" s="3"/>
      <c r="D37" s="3"/>
      <c r="E37" s="17">
        <f>SUM(E6:E33)</f>
        <v>0</v>
      </c>
      <c r="F37" s="25" t="str">
        <f>IF(E34=0,"",F36)</f>
        <v/>
      </c>
    </row>
    <row r="38" spans="1:17" ht="15.75" thickTop="1"/>
    <row r="39" spans="1:17" ht="23.25" customHeight="1">
      <c r="A39" s="66" t="s">
        <v>67</v>
      </c>
      <c r="B39" s="67"/>
      <c r="C39" s="67"/>
      <c r="D39" s="67"/>
      <c r="E39" s="67"/>
      <c r="F39" s="68"/>
    </row>
    <row r="40" spans="1:17">
      <c r="A40" s="13" t="s">
        <v>60</v>
      </c>
      <c r="B40" s="26"/>
      <c r="D40" s="12"/>
      <c r="E40" s="11"/>
    </row>
    <row r="41" spans="1:17" ht="8.25" customHeight="1">
      <c r="D41" s="11"/>
      <c r="E41" s="11"/>
    </row>
    <row r="42" spans="1:17" ht="8.25" customHeight="1">
      <c r="D42" s="11"/>
      <c r="E42" s="11"/>
    </row>
    <row r="43" spans="1:17" ht="11.25" customHeight="1"/>
    <row r="45" spans="1:17">
      <c r="A45" s="47" t="s">
        <v>17</v>
      </c>
      <c r="B45" s="48"/>
      <c r="C45" s="48"/>
      <c r="D45" s="48"/>
      <c r="E45" s="48"/>
      <c r="F45" s="49"/>
    </row>
    <row r="46" spans="1:17">
      <c r="A46" s="50" t="s">
        <v>18</v>
      </c>
      <c r="B46" s="19"/>
      <c r="C46" s="20" t="s">
        <v>19</v>
      </c>
      <c r="D46" s="19"/>
      <c r="E46" s="19"/>
      <c r="F46" s="51"/>
    </row>
    <row r="47" spans="1:17">
      <c r="A47" s="52" t="s">
        <v>20</v>
      </c>
      <c r="B47" s="53"/>
      <c r="C47" s="54" t="s">
        <v>21</v>
      </c>
      <c r="D47" s="53"/>
      <c r="E47" s="53"/>
      <c r="F47" s="55"/>
    </row>
  </sheetData>
  <mergeCells count="6">
    <mergeCell ref="O15:Q15"/>
    <mergeCell ref="A1:F1"/>
    <mergeCell ref="A3:C3"/>
    <mergeCell ref="D3:F3"/>
    <mergeCell ref="A39:F39"/>
    <mergeCell ref="O16:Q16"/>
  </mergeCells>
  <dataValidations count="6">
    <dataValidation type="whole" allowBlank="1" showInputMessage="1" showErrorMessage="1" sqref="E6:E33">
      <formula1>1</formula1>
      <formula2>5</formula2>
    </dataValidation>
    <dataValidation type="list" showInputMessage="1" showErrorMessage="1" sqref="C6:C21">
      <formula1>$O$19:$O$28</formula1>
    </dataValidation>
    <dataValidation type="list" allowBlank="1" showDropDown="1" showInputMessage="1" showErrorMessage="1" sqref="C28:C30">
      <formula1>$P$26:$P$27</formula1>
    </dataValidation>
    <dataValidation type="list" allowBlank="1" showInputMessage="1" showErrorMessage="1" sqref="C25:C27">
      <formula1>$P$19:$P$20</formula1>
    </dataValidation>
    <dataValidation type="list" allowBlank="1" showInputMessage="1" showErrorMessage="1" sqref="C22:C24">
      <formula1>$O$19:$O$28</formula1>
    </dataValidation>
    <dataValidation type="list" allowBlank="1" showInputMessage="1" showErrorMessage="1" sqref="C31:C33">
      <formula1>$R$19:$R$23</formula1>
    </dataValidation>
  </dataValidations>
  <printOptions horizontalCentered="1" verticalCentered="1"/>
  <pageMargins left="3.937007874015748E-2" right="3.937007874015748E-2" top="0.19685039370078741" bottom="0.35433070866141736" header="0.19685039370078741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USCBB 2018 2019</vt:lpstr>
      <vt:lpstr>Feuil1</vt:lpstr>
      <vt:lpstr>'USCBB 2018 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2018-12-13T17:44:49Z</cp:lastPrinted>
  <dcterms:created xsi:type="dcterms:W3CDTF">2013-10-08T18:38:29Z</dcterms:created>
  <dcterms:modified xsi:type="dcterms:W3CDTF">2018-12-13T17:55:21Z</dcterms:modified>
</cp:coreProperties>
</file>